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angibles" sheetId="1" r:id="rId1"/>
    <sheet name="Intangibles" sheetId="2" r:id="rId2"/>
  </sheets>
  <calcPr calcId="144525"/>
</workbook>
</file>

<file path=xl/calcChain.xml><?xml version="1.0" encoding="utf-8"?>
<calcChain xmlns="http://schemas.openxmlformats.org/spreadsheetml/2006/main">
  <c r="F22" i="1" l="1"/>
  <c r="G22" i="1" s="1"/>
  <c r="F21" i="1"/>
  <c r="G21" i="1" s="1"/>
  <c r="F14" i="1"/>
  <c r="G14" i="1" s="1"/>
  <c r="F12" i="1"/>
  <c r="E12" i="1"/>
  <c r="F25" i="1"/>
  <c r="G25" i="1" s="1"/>
  <c r="E25" i="1"/>
  <c r="E24" i="1"/>
  <c r="F24" i="1" s="1"/>
  <c r="E8" i="1"/>
  <c r="F8" i="1" s="1"/>
  <c r="G8" i="1" s="1"/>
  <c r="E16" i="1"/>
  <c r="E17" i="1" s="1"/>
  <c r="E18" i="1" s="1"/>
  <c r="F18" i="1" s="1"/>
  <c r="G18" i="1" s="1"/>
  <c r="G9" i="1"/>
  <c r="G7" i="1"/>
  <c r="E14" i="1"/>
  <c r="E13" i="1"/>
  <c r="F13" i="1" s="1"/>
  <c r="G10" i="1" l="1"/>
  <c r="G13" i="1"/>
  <c r="F16" i="1"/>
  <c r="G16" i="1" s="1"/>
  <c r="F17" i="1"/>
  <c r="G17" i="1" s="1"/>
  <c r="G19" i="1" l="1"/>
</calcChain>
</file>

<file path=xl/sharedStrings.xml><?xml version="1.0" encoding="utf-8"?>
<sst xmlns="http://schemas.openxmlformats.org/spreadsheetml/2006/main" count="54" uniqueCount="48">
  <si>
    <t>Benefit Narrative</t>
  </si>
  <si>
    <t>Quantitative Projections</t>
  </si>
  <si>
    <t>Size of Report Section Team (Operators)</t>
  </si>
  <si>
    <t>Numbers</t>
  </si>
  <si>
    <t>Technical team size (in calibration engineers/approvers)</t>
  </si>
  <si>
    <t>Average Salary (pm)</t>
  </si>
  <si>
    <t>Salary Cost (pa)</t>
  </si>
  <si>
    <t>Job Card Form filled</t>
  </si>
  <si>
    <t>Service request form (filled)</t>
  </si>
  <si>
    <t>Observation Forms filled</t>
  </si>
  <si>
    <t>Certificate printed</t>
  </si>
  <si>
    <t>Number of errornous results</t>
  </si>
  <si>
    <t>Number of customer complaints (quality of test results/certificates)</t>
  </si>
  <si>
    <t>Number of repeat visit to onsite facility due to inaccuracy of results</t>
  </si>
  <si>
    <t>Numbers per month</t>
  </si>
  <si>
    <t>Efficiency benefit projection</t>
  </si>
  <si>
    <t>Total saving of paper cost</t>
  </si>
  <si>
    <t>Workload management</t>
  </si>
  <si>
    <t>Logistics Cost associated with People</t>
  </si>
  <si>
    <t>Not included</t>
  </si>
  <si>
    <t>People Salary Cost reduction (Approx)</t>
  </si>
  <si>
    <t>Reduce</t>
  </si>
  <si>
    <t>As data can be entered from onsite and can be reviewed remotly by authorised signatory</t>
  </si>
  <si>
    <t>Improve</t>
  </si>
  <si>
    <t>As you would be able to see workload of engineers and labs and can schedule work accordingly</t>
  </si>
  <si>
    <t>Customer retention</t>
  </si>
  <si>
    <t>Software reminds you about upcoming calibration schedule of customer</t>
  </si>
  <si>
    <t>Speed in customer service</t>
  </si>
  <si>
    <t>Process is digitised, lead time between review/approval will reduce significantly</t>
  </si>
  <si>
    <t>Reduction in courier cost (dispatching observation forms for review and processing)</t>
  </si>
  <si>
    <t>Reduction in telecom cost spent while reviewing onsite/remote lab engineers</t>
  </si>
  <si>
    <t>Audit Compliance</t>
  </si>
  <si>
    <t>Process is digitised thus on book compliance is assured</t>
  </si>
  <si>
    <t>Quality is assumed to improve as many reoccuring quality issues (such as wrong format, wrong masters, incorrect typeb etc) get removed due to fixed format for each instrument</t>
  </si>
  <si>
    <t>Logistic cost of operating multiple facility (average working days per month)</t>
  </si>
  <si>
    <t>Single system for core business</t>
  </si>
  <si>
    <t>Improvement in efficiency as staff need to login to single application from quotation till invoice and observation till certificate</t>
  </si>
  <si>
    <t>Pilferage of data restricted/removed</t>
  </si>
  <si>
    <t xml:space="preserve">Technical Lab data and customer data well protected thus reducing leakage </t>
  </si>
  <si>
    <t>Reduce/Removed</t>
  </si>
  <si>
    <t>Better control on data</t>
  </si>
  <si>
    <t>Role based accesses assures lab manager that data is visible to only those who should see it</t>
  </si>
  <si>
    <t>Impact analysis</t>
  </si>
  <si>
    <t>Net Impact</t>
  </si>
  <si>
    <t>Benefit Narrative - Tangibles</t>
  </si>
  <si>
    <t xml:space="preserve">Estimated benefit projection </t>
  </si>
  <si>
    <t>Number of order received per month</t>
  </si>
  <si>
    <t>Number of instrument calibrated (approx per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</si>
</sst>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₹-4009]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B8F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167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/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9" fontId="0" fillId="0" borderId="0" xfId="0" applyNumberFormat="1" applyAlignment="1" applyProtection="1">
      <alignment horizontal="left" indent="1"/>
      <protection locked="0"/>
    </xf>
    <xf numFmtId="167" fontId="0" fillId="2" borderId="0" xfId="0" applyNumberFormat="1" applyFill="1" applyProtection="1"/>
    <xf numFmtId="0" fontId="0" fillId="2" borderId="0" xfId="0" applyFill="1" applyProtection="1"/>
    <xf numFmtId="0" fontId="0" fillId="0" borderId="0" xfId="0" applyProtection="1"/>
    <xf numFmtId="10" fontId="0" fillId="0" borderId="0" xfId="0" applyNumberFormat="1"/>
    <xf numFmtId="167" fontId="0" fillId="3" borderId="0" xfId="0" applyNumberFormat="1" applyFill="1"/>
    <xf numFmtId="2" fontId="0" fillId="3" borderId="0" xfId="0" applyNumberFormat="1" applyFill="1"/>
    <xf numFmtId="167" fontId="0" fillId="3" borderId="0" xfId="1" applyNumberFormat="1" applyFont="1" applyFill="1"/>
    <xf numFmtId="0" fontId="0" fillId="3" borderId="0" xfId="0" applyFill="1" applyProtection="1"/>
    <xf numFmtId="1" fontId="0" fillId="3" borderId="0" xfId="0" applyNumberFormat="1" applyFill="1"/>
    <xf numFmtId="167" fontId="0" fillId="4" borderId="0" xfId="0" applyNumberFormat="1" applyFill="1" applyProtection="1">
      <protection locked="0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EB8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28"/>
  <sheetViews>
    <sheetView tabSelected="1" workbookViewId="0">
      <selection activeCell="I9" sqref="I9"/>
    </sheetView>
  </sheetViews>
  <sheetFormatPr defaultRowHeight="15" x14ac:dyDescent="0.25"/>
  <cols>
    <col min="3" max="3" width="36.85546875" style="2" customWidth="1"/>
    <col min="4" max="4" width="10.7109375" customWidth="1"/>
    <col min="5" max="5" width="19.140625" customWidth="1"/>
    <col min="6" max="6" width="20.42578125" customWidth="1"/>
    <col min="7" max="7" width="15.140625" customWidth="1"/>
  </cols>
  <sheetData>
    <row r="5" spans="3:7" x14ac:dyDescent="0.25">
      <c r="C5" s="25" t="s">
        <v>44</v>
      </c>
      <c r="D5" s="26" t="s">
        <v>1</v>
      </c>
      <c r="E5" s="26"/>
      <c r="F5" s="26"/>
      <c r="G5" s="26"/>
    </row>
    <row r="6" spans="3:7" x14ac:dyDescent="0.25">
      <c r="C6" s="25"/>
      <c r="D6" s="28" t="s">
        <v>3</v>
      </c>
      <c r="E6" s="27" t="s">
        <v>14</v>
      </c>
      <c r="F6" s="27" t="s">
        <v>5</v>
      </c>
      <c r="G6" s="27" t="s">
        <v>6</v>
      </c>
    </row>
    <row r="7" spans="3:7" ht="30" x14ac:dyDescent="0.25">
      <c r="C7" s="2" t="s">
        <v>4</v>
      </c>
      <c r="E7" s="11">
        <v>10</v>
      </c>
      <c r="F7" s="12">
        <v>15000</v>
      </c>
      <c r="G7" s="21">
        <f>F7*12*E7</f>
        <v>1800000</v>
      </c>
    </row>
    <row r="8" spans="3:7" x14ac:dyDescent="0.25">
      <c r="C8" s="2" t="s">
        <v>15</v>
      </c>
      <c r="D8" s="13">
        <v>0.1</v>
      </c>
      <c r="E8">
        <f>E7*D8</f>
        <v>1</v>
      </c>
      <c r="F8" s="19">
        <f>E8*F7</f>
        <v>15000</v>
      </c>
      <c r="G8" s="15">
        <f>F8*12</f>
        <v>180000</v>
      </c>
    </row>
    <row r="9" spans="3:7" ht="30" x14ac:dyDescent="0.25">
      <c r="C9" s="2" t="s">
        <v>2</v>
      </c>
      <c r="E9">
        <v>2</v>
      </c>
      <c r="F9" s="24">
        <v>5000</v>
      </c>
      <c r="G9" s="15">
        <f>F9*12*E9</f>
        <v>120000</v>
      </c>
    </row>
    <row r="10" spans="3:7" x14ac:dyDescent="0.25">
      <c r="C10" s="2" t="s">
        <v>20</v>
      </c>
      <c r="G10" s="15">
        <f>G9+G8</f>
        <v>300000</v>
      </c>
    </row>
    <row r="11" spans="3:7" x14ac:dyDescent="0.25">
      <c r="C11" s="2" t="s">
        <v>18</v>
      </c>
      <c r="E11" t="s">
        <v>19</v>
      </c>
      <c r="G11" s="16"/>
    </row>
    <row r="12" spans="3:7" x14ac:dyDescent="0.25">
      <c r="C12" s="2" t="s">
        <v>46</v>
      </c>
      <c r="D12" s="11">
        <v>500</v>
      </c>
      <c r="E12" s="23">
        <f>D12</f>
        <v>500</v>
      </c>
      <c r="F12" s="20">
        <f>E12*12</f>
        <v>6000</v>
      </c>
      <c r="G12" s="17"/>
    </row>
    <row r="13" spans="3:7" x14ac:dyDescent="0.25">
      <c r="C13" s="3" t="s">
        <v>8</v>
      </c>
      <c r="D13" s="12">
        <v>1</v>
      </c>
      <c r="E13" s="23">
        <f>D12</f>
        <v>500</v>
      </c>
      <c r="F13" s="19">
        <f>E13*D13</f>
        <v>500</v>
      </c>
      <c r="G13" s="15">
        <f>F13*12</f>
        <v>6000</v>
      </c>
    </row>
    <row r="14" spans="3:7" x14ac:dyDescent="0.25">
      <c r="C14" s="3" t="s">
        <v>7</v>
      </c>
      <c r="D14" s="12">
        <v>1</v>
      </c>
      <c r="E14" s="23">
        <f>D12</f>
        <v>500</v>
      </c>
      <c r="F14" s="19">
        <f>E14*D14</f>
        <v>500</v>
      </c>
      <c r="G14" s="15">
        <f>F14*12</f>
        <v>6000</v>
      </c>
    </row>
    <row r="15" spans="3:7" ht="30" x14ac:dyDescent="0.25">
      <c r="C15" s="3" t="s">
        <v>47</v>
      </c>
      <c r="D15" s="11">
        <v>2000</v>
      </c>
      <c r="G15" s="17"/>
    </row>
    <row r="16" spans="3:7" x14ac:dyDescent="0.25">
      <c r="C16" s="3" t="s">
        <v>9</v>
      </c>
      <c r="D16" s="12">
        <v>1</v>
      </c>
      <c r="E16" s="19">
        <f>D15</f>
        <v>2000</v>
      </c>
      <c r="F16" s="19">
        <f>E16*D16</f>
        <v>2000</v>
      </c>
      <c r="G16" s="16">
        <f>F16*12</f>
        <v>24000</v>
      </c>
    </row>
    <row r="17" spans="3:7" x14ac:dyDescent="0.25">
      <c r="C17" s="3" t="s">
        <v>10</v>
      </c>
      <c r="D17" s="12">
        <v>5</v>
      </c>
      <c r="E17" s="19">
        <f>E16</f>
        <v>2000</v>
      </c>
      <c r="F17" s="19">
        <f>E17*D17</f>
        <v>10000</v>
      </c>
      <c r="G17" s="22">
        <f>F17*12</f>
        <v>120000</v>
      </c>
    </row>
    <row r="18" spans="3:7" x14ac:dyDescent="0.25">
      <c r="C18" s="3" t="s">
        <v>11</v>
      </c>
      <c r="D18" s="14">
        <v>0.1</v>
      </c>
      <c r="E18" s="19">
        <f>E17*D18</f>
        <v>200</v>
      </c>
      <c r="F18" s="19">
        <f>(D16*E18+D17*E18)</f>
        <v>1200</v>
      </c>
      <c r="G18" s="16">
        <f>F18*12</f>
        <v>14400</v>
      </c>
    </row>
    <row r="19" spans="3:7" x14ac:dyDescent="0.25">
      <c r="C19" s="2" t="s">
        <v>16</v>
      </c>
      <c r="G19" s="16">
        <f>G18+G16+G14+G13</f>
        <v>50400</v>
      </c>
    </row>
    <row r="20" spans="3:7" x14ac:dyDescent="0.25">
      <c r="G20" s="16"/>
    </row>
    <row r="21" spans="3:7" ht="45" x14ac:dyDescent="0.25">
      <c r="C21" s="2" t="s">
        <v>34</v>
      </c>
      <c r="D21">
        <v>20</v>
      </c>
      <c r="E21" s="5">
        <v>50</v>
      </c>
      <c r="F21" s="19">
        <f>E21*D21</f>
        <v>1000</v>
      </c>
      <c r="G21" s="19">
        <f>F21*12</f>
        <v>12000</v>
      </c>
    </row>
    <row r="22" spans="3:7" ht="45" x14ac:dyDescent="0.25">
      <c r="C22" s="4" t="s">
        <v>29</v>
      </c>
      <c r="D22">
        <v>10</v>
      </c>
      <c r="E22" s="5">
        <v>50</v>
      </c>
      <c r="F22" s="19">
        <f>E22*D22</f>
        <v>500</v>
      </c>
      <c r="G22" s="15">
        <f>F22*12</f>
        <v>6000</v>
      </c>
    </row>
    <row r="23" spans="3:7" x14ac:dyDescent="0.25">
      <c r="C23" s="4"/>
      <c r="D23" s="18"/>
      <c r="E23" s="5"/>
      <c r="F23" s="5"/>
      <c r="G23" s="5"/>
    </row>
    <row r="24" spans="3:7" ht="30.75" customHeight="1" x14ac:dyDescent="0.25">
      <c r="C24" s="4" t="s">
        <v>30</v>
      </c>
      <c r="D24" s="5">
        <v>100</v>
      </c>
      <c r="E24" s="5">
        <f>D24*D21</f>
        <v>2000</v>
      </c>
      <c r="F24" s="5">
        <f>E24*12</f>
        <v>24000</v>
      </c>
      <c r="G24" s="17"/>
    </row>
    <row r="25" spans="3:7" x14ac:dyDescent="0.25">
      <c r="C25" s="4" t="s">
        <v>45</v>
      </c>
      <c r="D25" s="1">
        <v>0.6</v>
      </c>
      <c r="E25" s="5">
        <f>E24*D25</f>
        <v>1200</v>
      </c>
      <c r="F25" s="5">
        <f>F24*D25</f>
        <v>14400</v>
      </c>
      <c r="G25" s="15">
        <f>F25</f>
        <v>14400</v>
      </c>
    </row>
    <row r="26" spans="3:7" x14ac:dyDescent="0.25">
      <c r="C26" s="3"/>
    </row>
    <row r="27" spans="3:7" x14ac:dyDescent="0.25">
      <c r="C27" s="3"/>
    </row>
    <row r="28" spans="3:7" x14ac:dyDescent="0.25">
      <c r="C28" s="3"/>
    </row>
  </sheetData>
  <mergeCells count="2">
    <mergeCell ref="D5:G5"/>
    <mergeCell ref="C5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2" sqref="A2"/>
    </sheetView>
  </sheetViews>
  <sheetFormatPr defaultRowHeight="15" x14ac:dyDescent="0.25"/>
  <cols>
    <col min="1" max="1" width="35.28515625" style="6" customWidth="1"/>
    <col min="2" max="2" width="44.28515625" style="6" customWidth="1"/>
    <col min="3" max="3" width="18.28515625" customWidth="1"/>
  </cols>
  <sheetData>
    <row r="1" spans="1:3" x14ac:dyDescent="0.25">
      <c r="A1" s="9" t="s">
        <v>0</v>
      </c>
      <c r="B1" s="9" t="s">
        <v>42</v>
      </c>
      <c r="C1" s="10" t="s">
        <v>43</v>
      </c>
    </row>
    <row r="2" spans="1:3" ht="75" x14ac:dyDescent="0.25">
      <c r="A2" s="7" t="s">
        <v>12</v>
      </c>
      <c r="B2" s="6" t="s">
        <v>33</v>
      </c>
      <c r="C2" s="8" t="s">
        <v>21</v>
      </c>
    </row>
    <row r="3" spans="1:3" ht="30" x14ac:dyDescent="0.25">
      <c r="A3" s="7" t="s">
        <v>13</v>
      </c>
      <c r="B3" s="6" t="s">
        <v>22</v>
      </c>
      <c r="C3" s="8" t="s">
        <v>21</v>
      </c>
    </row>
    <row r="4" spans="1:3" ht="45" x14ac:dyDescent="0.25">
      <c r="A4" s="6" t="s">
        <v>17</v>
      </c>
      <c r="B4" s="6" t="s">
        <v>24</v>
      </c>
      <c r="C4" s="8" t="s">
        <v>23</v>
      </c>
    </row>
    <row r="5" spans="1:3" ht="30" x14ac:dyDescent="0.25">
      <c r="A5" s="6" t="s">
        <v>25</v>
      </c>
      <c r="B5" s="6" t="s">
        <v>26</v>
      </c>
      <c r="C5" s="8" t="s">
        <v>23</v>
      </c>
    </row>
    <row r="6" spans="1:3" ht="30" x14ac:dyDescent="0.25">
      <c r="A6" s="6" t="s">
        <v>27</v>
      </c>
      <c r="B6" s="6" t="s">
        <v>28</v>
      </c>
      <c r="C6" s="8" t="s">
        <v>23</v>
      </c>
    </row>
    <row r="7" spans="1:3" ht="30" x14ac:dyDescent="0.25">
      <c r="A7" s="6" t="s">
        <v>31</v>
      </c>
      <c r="B7" s="6" t="s">
        <v>32</v>
      </c>
      <c r="C7" s="8" t="s">
        <v>23</v>
      </c>
    </row>
    <row r="8" spans="1:3" ht="45" x14ac:dyDescent="0.25">
      <c r="A8" s="6" t="s">
        <v>35</v>
      </c>
      <c r="B8" s="6" t="s">
        <v>36</v>
      </c>
      <c r="C8" s="8" t="s">
        <v>23</v>
      </c>
    </row>
    <row r="9" spans="1:3" ht="30" x14ac:dyDescent="0.25">
      <c r="A9" s="6" t="s">
        <v>37</v>
      </c>
      <c r="B9" s="6" t="s">
        <v>38</v>
      </c>
      <c r="C9" s="8" t="s">
        <v>39</v>
      </c>
    </row>
    <row r="10" spans="1:3" ht="30" x14ac:dyDescent="0.25">
      <c r="A10" s="6" t="s">
        <v>40</v>
      </c>
      <c r="B10" s="6" t="s">
        <v>41</v>
      </c>
      <c r="C10" s="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Tangibles</vt:lpstr>
      <vt:lpstr>Intangibles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spalsingh66</dc:creator>
  <cp:lastModifiedBy>spalsingh66</cp:lastModifiedBy>
  <dcterms:created xsi:type="dcterms:W3CDTF">2014-05-08T04:20:23Z</dcterms:created>
  <dcterms:modified xsi:type="dcterms:W3CDTF">2014-05-08T10:52:41Z</dcterms:modified>
</cp:coreProperties>
</file>